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CL 2022\CUENTA PUBLICA 2022\Informacion financiera 4to trimestre 2022\"/>
    </mc:Choice>
  </mc:AlternateContent>
  <xr:revisionPtr revIDLastSave="0" documentId="13_ncr:1_{A5025888-060C-4A11-897E-6D3315168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66" i="3" s="1"/>
  <c r="B55" i="3"/>
  <c r="C27" i="3"/>
  <c r="B27" i="3"/>
  <c r="C13" i="3"/>
  <c r="B13" i="3"/>
  <c r="C4" i="3"/>
  <c r="C24" i="3" s="1"/>
  <c r="C68" i="3" s="1"/>
  <c r="B4" i="3"/>
  <c r="B24" i="3" s="1"/>
  <c r="B66" i="3" l="1"/>
  <c r="B68" i="3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<sst xmlns="http://schemas.openxmlformats.org/spreadsheetml/2006/main" count="60" uniqueCount="60">
  <si>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</si>
  <si>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</si>
  <si>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</si>
  <si>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</si>
  <si>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</si>
  <si>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</si>
  <si>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</si>
  <si>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</si>
  <si>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</si>
  <si>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</si>
  <si>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</si>
  <si>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</si>
  <si>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</si>
  <si>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</si>
  <si>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</si>
  <si>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</si>
  <si>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</si>
  <si>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</si>
  <si>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</si>
  <si>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</si>
  <si>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</si>
  <si>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</si>
  <si>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</si>
  <si>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</si>
  <si>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</si>
  <si>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</si>
  <si>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</si>
  <si>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</si>
  <si>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</si>
  <si>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</si>
  <si>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</si>
  <si>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</si>
  <si>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</si>
  <si>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</si>
  <si>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</si>
  <si>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</si>
  <si>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</si>
  <si>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</si>
  <si>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</si>
  <si>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</si>
  <si>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</si>
  <si>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</si>
  <si>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</si>
  <si>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</si>
  <si>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</si>
  <si>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</si>
  <si>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</si>
  <si>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</si>
  <si>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</si>
  <si>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</si>
  <si>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</si>
  <si>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</si>
  <si>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</si>
  <si>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</si>
  <si>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</si>
  <si>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</si>
  <si>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</si>
  <si>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Cultural de León
Estado de Actividades
Del 01 de enero al 31 de diciembre 2022
(Cifras en Pesos)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</si>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</sst>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80"/>
  <sheetViews>
    <sheetView tabSelected="1" zoomScaleNormal="100" workbookViewId="0">
      <selection activeCell="C74" sqref="C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57</v>
      </c>
      <c r="B1" s="16"/>
      <c r="C1" s="17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9">
        <f>SUM(B5:B11)</f>
        <v>11147263.92</v>
      </c>
      <c r="C4" s="9">
        <f>SUM(C5:C11)</f>
        <v>4321179.45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35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47</v>
      </c>
      <c r="B9" s="11">
        <v>0</v>
      </c>
      <c r="C9" s="11">
        <v>0</v>
      </c>
    </row>
    <row r="10" spans="1:3" x14ac:dyDescent="0.2">
      <c r="A10" s="10" t="s">
        <v>48</v>
      </c>
      <c r="B10" s="11">
        <v>0</v>
      </c>
      <c r="C10" s="11">
        <v>0</v>
      </c>
    </row>
    <row r="11" spans="1:3" ht="11.25" customHeight="1" x14ac:dyDescent="0.2">
      <c r="A11" s="10" t="s">
        <v>49</v>
      </c>
      <c r="B11" s="11">
        <v>11147263.92</v>
      </c>
      <c r="C11" s="11">
        <v>4321179.45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50</v>
      </c>
      <c r="B13" s="9">
        <f>SUM(B14:B15)</f>
        <v>77670268.900000006</v>
      </c>
      <c r="C13" s="9">
        <f>SUM(C14:C15)</f>
        <v>75046640.5</v>
      </c>
    </row>
    <row r="14" spans="1:3" ht="22.5" x14ac:dyDescent="0.2">
      <c r="A14" s="10" t="s">
        <v>51</v>
      </c>
      <c r="B14" s="11">
        <v>0</v>
      </c>
      <c r="C14" s="11">
        <v>0</v>
      </c>
    </row>
    <row r="15" spans="1:3" ht="11.25" customHeight="1" x14ac:dyDescent="0.2">
      <c r="A15" s="10" t="s">
        <v>52</v>
      </c>
      <c r="B15" s="11">
        <v>77670268.900000006</v>
      </c>
      <c r="C15" s="11">
        <v>75046640.5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41</v>
      </c>
      <c r="B17" s="9">
        <v>0</v>
      </c>
      <c r="C17" s="9">
        <v>0</v>
      </c>
    </row>
    <row r="18" spans="1:3" ht="11.25" customHeight="1" x14ac:dyDescent="0.2">
      <c r="A18" s="10" t="s">
        <v>36</v>
      </c>
      <c r="B18" s="11">
        <v>0</v>
      </c>
      <c r="C18" s="11">
        <v>0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9">
        <f>+B4+B13+B17</f>
        <v>88817532.820000008</v>
      </c>
      <c r="C24" s="9">
        <f>+C4+C13+C17</f>
        <v>79367819.950000003</v>
      </c>
    </row>
    <row r="25" spans="1:3" ht="11.25" customHeight="1" x14ac:dyDescent="0.2">
      <c r="A25" s="13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42</v>
      </c>
      <c r="B27" s="9">
        <f>SUM(B28:B30)</f>
        <v>85968174.939999998</v>
      </c>
      <c r="C27" s="9">
        <f>SUM(C28:C30)</f>
        <v>79010087.980000004</v>
      </c>
    </row>
    <row r="28" spans="1:3" ht="11.25" customHeight="1" x14ac:dyDescent="0.2">
      <c r="A28" s="10" t="s">
        <v>37</v>
      </c>
      <c r="B28" s="11">
        <v>59077693.030000001</v>
      </c>
      <c r="C28" s="11">
        <v>50896131.850000001</v>
      </c>
    </row>
    <row r="29" spans="1:3" ht="11.25" customHeight="1" x14ac:dyDescent="0.2">
      <c r="A29" s="10" t="s">
        <v>16</v>
      </c>
      <c r="B29" s="11">
        <v>1560753.2</v>
      </c>
      <c r="C29" s="11">
        <v>1530842</v>
      </c>
    </row>
    <row r="30" spans="1:3" ht="11.25" customHeight="1" x14ac:dyDescent="0.2">
      <c r="A30" s="10" t="s">
        <v>17</v>
      </c>
      <c r="B30" s="11">
        <v>25329728.710000001</v>
      </c>
      <c r="C30" s="11">
        <v>26583114.129999999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53</v>
      </c>
      <c r="B32" s="9">
        <v>0</v>
      </c>
      <c r="C32" s="9">
        <v>0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0</v>
      </c>
      <c r="C36" s="11">
        <v>0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v>0</v>
      </c>
      <c r="C43" s="9"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>
        <v>0</v>
      </c>
      <c r="C48" s="9"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>
        <f>SUM(B56:B61)</f>
        <v>1549344.95</v>
      </c>
      <c r="C55" s="9">
        <f>SUM(C56:C61)</f>
        <v>2061623.46</v>
      </c>
    </row>
    <row r="56" spans="1:3" ht="11.25" customHeight="1" x14ac:dyDescent="0.2">
      <c r="A56" s="10" t="s">
        <v>31</v>
      </c>
      <c r="B56" s="11">
        <v>1549344.95</v>
      </c>
      <c r="C56" s="11">
        <v>2061623.46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0</v>
      </c>
      <c r="C58" s="11">
        <v>0</v>
      </c>
    </row>
    <row r="59" spans="1:3" ht="11.25" customHeight="1" x14ac:dyDescent="0.2">
      <c r="A59" s="10" t="s">
        <v>54</v>
      </c>
      <c r="B59" s="11">
        <v>0</v>
      </c>
      <c r="C59" s="11">
        <v>0</v>
      </c>
    </row>
    <row r="60" spans="1:3" ht="11.25" customHeight="1" x14ac:dyDescent="0.2">
      <c r="A60" s="10" t="s">
        <v>33</v>
      </c>
      <c r="B60" s="11">
        <v>0</v>
      </c>
      <c r="C60" s="11">
        <v>0</v>
      </c>
    </row>
    <row r="61" spans="1:3" ht="11.25" customHeight="1" x14ac:dyDescent="0.2">
      <c r="A61" s="10" t="s">
        <v>34</v>
      </c>
      <c r="B61" s="11">
        <v>0</v>
      </c>
      <c r="C61" s="11">
        <v>0</v>
      </c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>
        <v>0</v>
      </c>
      <c r="C63" s="9">
        <v>0</v>
      </c>
    </row>
    <row r="64" spans="1:3" ht="11.25" customHeight="1" x14ac:dyDescent="0.2">
      <c r="A64" s="10" t="s">
        <v>38</v>
      </c>
      <c r="B64" s="11">
        <v>0</v>
      </c>
      <c r="C64" s="11">
        <v>0</v>
      </c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9">
        <f>+B27+B32+B43+B48+B55+B63</f>
        <v>87517519.890000001</v>
      </c>
      <c r="C66" s="9">
        <f>+C27+C32+C43+C48+C55+C63</f>
        <v>81071711.439999998</v>
      </c>
    </row>
    <row r="67" spans="1:3" ht="11.25" customHeight="1" x14ac:dyDescent="0.2">
      <c r="A67" s="13"/>
      <c r="B67" s="7"/>
      <c r="C67" s="7"/>
    </row>
    <row r="68" spans="1:3" s="2" customFormat="1" x14ac:dyDescent="0.2">
      <c r="A68" s="6" t="s">
        <v>39</v>
      </c>
      <c r="B68" s="9">
        <f>+B24-B66</f>
        <v>1300012.9300000072</v>
      </c>
      <c r="C68" s="9">
        <f>+C24-C66</f>
        <v>-1703891.4899999946</v>
      </c>
    </row>
    <row r="69" spans="1:3" s="2" customFormat="1" x14ac:dyDescent="0.2">
      <c r="A69" s="12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80" spans="1:3" ht="54.75" customHeight="1" x14ac:dyDescent="0.2">
      <c r="A80" s="14" t="s">
        <v>58</v>
      </c>
      <c r="B80" s="18" t="s">
        <v>59</v>
      </c>
      <c r="C80" s="18"/>
    </row>
  </sheetData>
  <sheetProtection formatCells="0" formatColumns="0" formatRows="0" autoFilter="0"/>
  <mergeCells count="2">
    <mergeCell ref="A1:C1"/>
    <mergeCell ref="B80:C80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Verónica</cp:lastModifiedBy>
  <cp:lastPrinted>2021-02-11T18:41:48Z</cp:lastPrinted>
  <dcterms:created xsi:type="dcterms:W3CDTF">2012-12-11T20:29:16Z</dcterms:created>
  <dcterms:modified xsi:type="dcterms:W3CDTF">2023-01-16T21:23:13Z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